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<sst xmlns="http://schemas.openxmlformats.org/spreadsheetml/2006/main" count="175" uniqueCount="125">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</sst>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312" t="s">
        <v>1</v>
      </c>
      <c r="B1" s="312"/>
      <c r="C1" s="312"/>
      <c r="D1" s="312"/>
      <c r="E1" s="312"/>
      <c r="F1" s="312"/>
      <c r="G1" s="312"/>
      <c r="H1" s="312"/>
      <c r="I1" s="312"/>
      <c r="J1" s="312"/>
      <c r="M1" s="12"/>
      <c r="N1" s="13"/>
      <c r="O1" s="6"/>
      <c r="AA1" s="1" t="s">
        <v>2</v>
      </c>
    </row>
    <row r="2" spans="1:31" ht="15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3" t="s">
        <v>3</v>
      </c>
      <c r="L2" s="314"/>
      <c r="M2" s="14">
        <f>入力欄!D12</f>
        <v>0</v>
      </c>
      <c r="N2" s="15" t="s">
        <v>4</v>
      </c>
      <c r="O2" s="6"/>
      <c r="V2" s="315" t="str">
        <f>IF(M2&gt;0,IF(M2=1,"夫婦","多妻?"),"独身")</f>
        <v>独身</v>
      </c>
      <c r="W2" s="315"/>
      <c r="AA2" s="7"/>
      <c r="AB2" s="304" t="s">
        <v>5</v>
      </c>
      <c r="AC2" s="304"/>
      <c r="AD2" s="304" t="s">
        <v>6</v>
      </c>
      <c r="AE2" s="304"/>
    </row>
    <row r="3" spans="1:31" ht="15" customHeight="1" thickBot="1">
      <c r="A3" s="16" t="s">
        <v>44</v>
      </c>
      <c r="B3" s="17">
        <v>25</v>
      </c>
      <c r="C3" s="18" t="s">
        <v>43</v>
      </c>
      <c r="K3" s="316" t="s">
        <v>7</v>
      </c>
      <c r="L3" s="317"/>
      <c r="M3" s="19"/>
      <c r="N3" s="20"/>
      <c r="O3" s="6"/>
      <c r="Q3" s="13" t="s">
        <v>8</v>
      </c>
      <c r="R3" s="13"/>
      <c r="S3" s="13" t="s">
        <v>9</v>
      </c>
      <c r="T3" s="13"/>
      <c r="V3" s="315"/>
      <c r="W3" s="315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5" t="str">
        <f>IF(B3&gt;23,"16歳未満","")</f>
        <v>16歳未満</v>
      </c>
      <c r="L4" s="306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7" t="str">
        <f>IF((M5+M6+M7)&gt;0,"控除対象扶養","")</f>
        <v/>
      </c>
      <c r="W4" s="307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5" t="str">
        <f>IF(B3&gt;23,"16歳以上19歳未満","扶養親族")</f>
        <v>16歳以上19歳未満</v>
      </c>
      <c r="L5" s="306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7"/>
      <c r="W5" s="307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8" t="str">
        <f>IF(B3&gt;23,"19歳以上23歳未満","特定扶養親族")</f>
        <v>19歳以上23歳未満</v>
      </c>
      <c r="L6" s="309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7" t="str">
        <f>IF(M6&gt;0,"うち特定扶養","")</f>
        <v/>
      </c>
      <c r="W6" s="307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10" t="str">
        <f>IF(B3&gt;23,"23歳以上","")</f>
        <v>23歳以上</v>
      </c>
      <c r="L7" s="311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7"/>
      <c r="W7" s="307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298" t="s">
        <v>53</v>
      </c>
      <c r="P36" s="299"/>
      <c r="Q36" s="300" t="s">
        <v>67</v>
      </c>
      <c r="R36" s="301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02" t="s">
        <v>32</v>
      </c>
      <c r="R56" s="303"/>
      <c r="S56" s="302" t="s">
        <v>33</v>
      </c>
      <c r="T56" s="303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4"/>
      <c r="C87" s="304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4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4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297"/>
      <c r="C91" s="297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A1:J2"/>
    <mergeCell ref="K2:L2"/>
    <mergeCell ref="V2:W3"/>
    <mergeCell ref="AB2:AC2"/>
    <mergeCell ref="AD2:AE2"/>
    <mergeCell ref="K3:L3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B91:C91"/>
    <mergeCell ref="O36:P36"/>
    <mergeCell ref="Q36:R36"/>
    <mergeCell ref="Q56:R56"/>
    <mergeCell ref="S56:T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G25" sqref="G25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2015-08-13T00:40:53Z</dcterms:modified>
</cp:coreProperties>
</file>